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4/"/>
    </mc:Choice>
  </mc:AlternateContent>
  <xr:revisionPtr revIDLastSave="371" documentId="11_F25DC773A252ABDACC1048EBC1DC46085ADE58EF" xr6:coauthVersionLast="47" xr6:coauthVersionMax="47" xr10:uidLastSave="{7FC77A51-C098-49D5-B65C-46CA5BD7BF0E}"/>
  <bookViews>
    <workbookView xWindow="-23148" yWindow="-108" windowWidth="23256" windowHeight="13176" activeTab="4" xr2:uid="{00000000-000D-0000-FFFF-FFFF00000000}"/>
  </bookViews>
  <sheets>
    <sheet name="Intro" sheetId="7" r:id="rId1"/>
    <sheet name="Indeks" sheetId="1" r:id="rId2"/>
    <sheet name="Podaj pozycję" sheetId="2" r:id="rId3"/>
    <sheet name="Indeks(obszar)" sheetId="4" r:id="rId4"/>
    <sheet name="bonus" sheetId="5" r:id="rId5"/>
  </sheets>
  <definedNames>
    <definedName name="_xlnm._FilterDatabase" localSheetId="2" hidden="1">'Podaj pozycję'!$A$1:$A$12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2" i="4"/>
  <c r="G3" i="1"/>
  <c r="G4" i="1"/>
  <c r="G5" i="1"/>
  <c r="G6" i="1"/>
  <c r="G2" i="1"/>
  <c r="E3" i="2"/>
  <c r="E2" i="2"/>
  <c r="I15" i="5"/>
</calcChain>
</file>

<file path=xl/sharedStrings.xml><?xml version="1.0" encoding="utf-8"?>
<sst xmlns="http://schemas.openxmlformats.org/spreadsheetml/2006/main" count="70" uniqueCount="16">
  <si>
    <t>średnica</t>
  </si>
  <si>
    <t>rodzaj</t>
  </si>
  <si>
    <t>zimowe</t>
  </si>
  <si>
    <t>cena</t>
  </si>
  <si>
    <t>letnie</t>
  </si>
  <si>
    <t>data</t>
  </si>
  <si>
    <t>FULIDA</t>
  </si>
  <si>
    <t>KROMORAN</t>
  </si>
  <si>
    <t>firma</t>
  </si>
  <si>
    <t>fulida</t>
  </si>
  <si>
    <t>kromoran</t>
  </si>
  <si>
    <t>ilość</t>
  </si>
  <si>
    <t>Ceny należy przyjmować na podstawie daty wcześniejszej od daty zakupu</t>
  </si>
  <si>
    <t>Na podstawie cennika opon firmy FULIDA i KROMORAN,</t>
  </si>
  <si>
    <t>oblicz wartość sprzedaży opon, zgodnie z informacjami zawartymi w zielonym zakresie</t>
  </si>
  <si>
    <t>pozycja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</si>
</sst>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/>
    <xf numFmtId="0" fontId="7" fillId="0" borderId="1" xfId="0" applyFont="1" applyFill="1" applyBorder="1"/>
    <xf numFmtId="164" fontId="0" fillId="0" borderId="1" xfId="1" applyNumberFormat="1" applyFont="1" applyFill="1" applyBorder="1"/>
    <xf numFmtId="14" fontId="0" fillId="0" borderId="1" xfId="0" applyNumberFormat="1" applyFill="1" applyBorder="1"/>
    <xf numFmtId="0" fontId="7" fillId="0" borderId="0" xfId="0" applyFont="1" applyFill="1"/>
    <xf numFmtId="0" fontId="1" fillId="0" borderId="1" xfId="0" applyFont="1" applyFill="1" applyBorder="1"/>
    <xf numFmtId="14" fontId="1" fillId="0" borderId="1" xfId="0" applyNumberFormat="1" applyFont="1" applyFill="1" applyBorder="1"/>
    <xf numFmtId="14" fontId="7" fillId="0" borderId="1" xfId="0" applyNumberFormat="1" applyFont="1" applyFill="1" applyBorder="1"/>
    <xf numFmtId="0" fontId="8" fillId="2" borderId="1" xfId="2" applyBorder="1"/>
    <xf numFmtId="14" fontId="8" fillId="2" borderId="1" xfId="2" applyNumberFormat="1" applyBorder="1"/>
    <xf numFmtId="164" fontId="8" fillId="2" borderId="1" xfId="2" applyNumberFormat="1" applyBorder="1"/>
    <xf numFmtId="0" fontId="7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3">
    <cellStyle name="Akcent 1" xfId="2" builtinId="29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FBF0F-AA52-4200-A66F-2A1FC6FB6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F5A9D5-2C60-44ED-88DD-4DFAE05032F6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3544-8E4F-4F2F-A865-3E90DBF0D0E6}">
  <dimension ref="B11:B15"/>
  <sheetViews>
    <sheetView showGridLines="0" showRowColHeaders="0" workbookViewId="0">
      <selection activeCell="V5" sqref="V5"/>
    </sheetView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1"/>
    </row>
    <row r="12" spans="2:2" ht="26.25" customHeight="1" x14ac:dyDescent="0.55000000000000004">
      <c r="B12" s="2"/>
    </row>
    <row r="13" spans="2:2" ht="33.75" x14ac:dyDescent="0.5">
      <c r="B13" s="3"/>
    </row>
    <row r="15" spans="2:2" ht="15.75" x14ac:dyDescent="0.25">
      <c r="B15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zoomScale="145" zoomScaleNormal="145" workbookViewId="0">
      <selection activeCell="H5" sqref="H5"/>
    </sheetView>
  </sheetViews>
  <sheetFormatPr defaultRowHeight="15" x14ac:dyDescent="0.25"/>
  <cols>
    <col min="1" max="1" width="9.140625" style="5" customWidth="1"/>
    <col min="2" max="3" width="9.85546875" style="5" bestFit="1" customWidth="1"/>
    <col min="4" max="4" width="9.140625" style="5"/>
    <col min="5" max="5" width="9.140625" style="5" customWidth="1"/>
    <col min="6" max="6" width="8.85546875" style="5" customWidth="1"/>
    <col min="7" max="7" width="13.42578125" style="5" customWidth="1"/>
    <col min="8" max="16384" width="9.140625" style="5"/>
  </cols>
  <sheetData>
    <row r="1" spans="1:7" x14ac:dyDescent="0.25">
      <c r="A1" s="6" t="s">
        <v>0</v>
      </c>
      <c r="B1" s="6" t="s">
        <v>4</v>
      </c>
      <c r="C1" s="6" t="s">
        <v>2</v>
      </c>
      <c r="E1" s="13" t="s">
        <v>0</v>
      </c>
      <c r="F1" s="13" t="s">
        <v>1</v>
      </c>
      <c r="G1" s="13" t="s">
        <v>3</v>
      </c>
    </row>
    <row r="2" spans="1:7" x14ac:dyDescent="0.25">
      <c r="A2" s="6">
        <v>15</v>
      </c>
      <c r="B2" s="7">
        <v>180</v>
      </c>
      <c r="C2" s="7">
        <v>195</v>
      </c>
      <c r="E2" s="13">
        <v>17</v>
      </c>
      <c r="F2" s="13" t="s">
        <v>2</v>
      </c>
      <c r="G2" s="15">
        <f>INDEX($A$1:$C$6,MATCH(E2,$A$1:$A$6,0),MATCH(F2,$A$1:$C$1,0))</f>
        <v>215</v>
      </c>
    </row>
    <row r="3" spans="1:7" x14ac:dyDescent="0.25">
      <c r="A3" s="6">
        <v>16</v>
      </c>
      <c r="B3" s="7">
        <v>190</v>
      </c>
      <c r="C3" s="7">
        <v>205</v>
      </c>
      <c r="E3" s="13">
        <v>18</v>
      </c>
      <c r="F3" s="13" t="s">
        <v>4</v>
      </c>
      <c r="G3" s="15">
        <f t="shared" ref="G3:G6" si="0">INDEX($A$1:$C$6,MATCH(E3,$A$1:$A$6,0),MATCH(F3,$A$1:$C$1,0))</f>
        <v>210</v>
      </c>
    </row>
    <row r="4" spans="1:7" x14ac:dyDescent="0.25">
      <c r="A4" s="6">
        <v>17</v>
      </c>
      <c r="B4" s="7">
        <v>200</v>
      </c>
      <c r="C4" s="7">
        <v>215</v>
      </c>
      <c r="E4" s="13">
        <v>15</v>
      </c>
      <c r="F4" s="13" t="s">
        <v>2</v>
      </c>
      <c r="G4" s="15">
        <f t="shared" si="0"/>
        <v>195</v>
      </c>
    </row>
    <row r="5" spans="1:7" x14ac:dyDescent="0.25">
      <c r="A5" s="6">
        <v>18</v>
      </c>
      <c r="B5" s="7">
        <v>210</v>
      </c>
      <c r="C5" s="7">
        <v>225</v>
      </c>
      <c r="E5" s="13">
        <v>19</v>
      </c>
      <c r="F5" s="13" t="s">
        <v>4</v>
      </c>
      <c r="G5" s="15">
        <f t="shared" si="0"/>
        <v>220</v>
      </c>
    </row>
    <row r="6" spans="1:7" x14ac:dyDescent="0.25">
      <c r="A6" s="6">
        <v>19</v>
      </c>
      <c r="B6" s="7">
        <v>220</v>
      </c>
      <c r="C6" s="7">
        <v>235</v>
      </c>
      <c r="E6" s="13">
        <v>16</v>
      </c>
      <c r="F6" s="13" t="s">
        <v>4</v>
      </c>
      <c r="G6" s="15">
        <f t="shared" si="0"/>
        <v>190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43FA-75A0-4081-8348-768EC7B71A29}">
  <dimension ref="A1:E12"/>
  <sheetViews>
    <sheetView zoomScale="145" zoomScaleNormal="145" workbookViewId="0">
      <selection activeCell="E3" sqref="E3"/>
    </sheetView>
  </sheetViews>
  <sheetFormatPr defaultRowHeight="15" x14ac:dyDescent="0.25"/>
  <cols>
    <col min="1" max="1" width="10.5703125" style="5" bestFit="1" customWidth="1"/>
    <col min="2" max="3" width="9.140625" style="5"/>
    <col min="4" max="4" width="10.5703125" style="5" bestFit="1" customWidth="1"/>
    <col min="5" max="5" width="10.85546875" style="5" customWidth="1"/>
    <col min="6" max="16384" width="9.140625" style="5"/>
  </cols>
  <sheetData>
    <row r="1" spans="1:5" x14ac:dyDescent="0.25">
      <c r="A1" s="6" t="s">
        <v>5</v>
      </c>
      <c r="D1" s="13" t="s">
        <v>5</v>
      </c>
      <c r="E1" s="13" t="s">
        <v>15</v>
      </c>
    </row>
    <row r="2" spans="1:5" x14ac:dyDescent="0.25">
      <c r="A2" s="8">
        <v>44507</v>
      </c>
      <c r="D2" s="14">
        <v>44368</v>
      </c>
      <c r="E2" s="13">
        <f>MATCH(D2,A1:A12,0)</f>
        <v>9</v>
      </c>
    </row>
    <row r="3" spans="1:5" x14ac:dyDescent="0.25">
      <c r="A3" s="8">
        <v>44505</v>
      </c>
      <c r="D3" s="14">
        <v>44400</v>
      </c>
      <c r="E3" s="13">
        <f>MATCH(D3,A1:A12,-1)</f>
        <v>6</v>
      </c>
    </row>
    <row r="4" spans="1:5" x14ac:dyDescent="0.25">
      <c r="A4" s="8">
        <v>44462</v>
      </c>
    </row>
    <row r="5" spans="1:5" x14ac:dyDescent="0.25">
      <c r="A5" s="8">
        <v>44422</v>
      </c>
    </row>
    <row r="6" spans="1:5" x14ac:dyDescent="0.25">
      <c r="A6" s="8">
        <v>44404</v>
      </c>
    </row>
    <row r="7" spans="1:5" x14ac:dyDescent="0.25">
      <c r="A7" s="8">
        <v>44398</v>
      </c>
    </row>
    <row r="8" spans="1:5" x14ac:dyDescent="0.25">
      <c r="A8" s="8">
        <v>44395</v>
      </c>
    </row>
    <row r="9" spans="1:5" x14ac:dyDescent="0.25">
      <c r="A9" s="8">
        <v>44368</v>
      </c>
    </row>
    <row r="10" spans="1:5" x14ac:dyDescent="0.25">
      <c r="A10" s="8">
        <v>44364</v>
      </c>
    </row>
    <row r="11" spans="1:5" x14ac:dyDescent="0.25">
      <c r="A11" s="8">
        <v>44358</v>
      </c>
    </row>
    <row r="12" spans="1:5" x14ac:dyDescent="0.25">
      <c r="A12" s="8">
        <v>44327</v>
      </c>
    </row>
  </sheetData>
  <autoFilter ref="A1:A12" xr:uid="{9B0A43FA-75A0-4081-8348-768EC7B71A29}">
    <sortState xmlns:xlrd2="http://schemas.microsoft.com/office/spreadsheetml/2017/richdata2" ref="A2:A12">
      <sortCondition descending="1" ref="A1:A1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6B38-3CED-4E92-BF36-51C1BB586569}">
  <dimension ref="A1:H15"/>
  <sheetViews>
    <sheetView zoomScale="145" zoomScaleNormal="145" workbookViewId="0">
      <selection activeCell="H8" sqref="H8"/>
    </sheetView>
  </sheetViews>
  <sheetFormatPr defaultRowHeight="15" x14ac:dyDescent="0.25"/>
  <cols>
    <col min="1" max="1" width="9.140625" style="9" customWidth="1"/>
    <col min="2" max="3" width="9.85546875" style="5" bestFit="1" customWidth="1"/>
    <col min="4" max="4" width="5.5703125" style="5" customWidth="1"/>
    <col min="5" max="5" width="9.5703125" style="5" bestFit="1" customWidth="1"/>
    <col min="6" max="6" width="8.42578125" style="5" bestFit="1" customWidth="1"/>
    <col min="7" max="7" width="9.140625" style="5" customWidth="1"/>
    <col min="8" max="8" width="11.28515625" style="5" customWidth="1"/>
    <col min="9" max="16384" width="9.140625" style="5"/>
  </cols>
  <sheetData>
    <row r="1" spans="1:8" x14ac:dyDescent="0.25">
      <c r="A1" s="16" t="s">
        <v>6</v>
      </c>
      <c r="B1" s="16"/>
      <c r="C1" s="16"/>
      <c r="D1" s="9"/>
      <c r="E1" s="13" t="s">
        <v>8</v>
      </c>
      <c r="F1" s="13" t="s">
        <v>0</v>
      </c>
      <c r="G1" s="13" t="s">
        <v>1</v>
      </c>
      <c r="H1" s="13" t="s">
        <v>3</v>
      </c>
    </row>
    <row r="2" spans="1:8" x14ac:dyDescent="0.25">
      <c r="A2" s="6" t="s">
        <v>0</v>
      </c>
      <c r="B2" s="6" t="s">
        <v>4</v>
      </c>
      <c r="C2" s="6" t="s">
        <v>2</v>
      </c>
      <c r="E2" s="13" t="s">
        <v>9</v>
      </c>
      <c r="F2" s="13">
        <v>17</v>
      </c>
      <c r="G2" s="13" t="s">
        <v>2</v>
      </c>
      <c r="H2" s="15">
        <f>INDEX(($A$2:$C$7,$A$10:$C$15),MATCH(F2,$A$2:$A$7,0),MATCH(G2,$A$2:$C$2,0),IF(E2="fulida",1,2))</f>
        <v>215</v>
      </c>
    </row>
    <row r="3" spans="1:8" x14ac:dyDescent="0.25">
      <c r="A3" s="6">
        <v>15</v>
      </c>
      <c r="B3" s="7">
        <v>180</v>
      </c>
      <c r="C3" s="7">
        <v>195</v>
      </c>
      <c r="E3" s="13" t="s">
        <v>10</v>
      </c>
      <c r="F3" s="13">
        <v>18</v>
      </c>
      <c r="G3" s="13" t="s">
        <v>4</v>
      </c>
      <c r="H3" s="15">
        <f>INDEX(($A$2:$C$7,$A$10:$C$15),MATCH(F3,$A$2:$A$7,0),MATCH(G3,$A$2:$C$2,0),IF(E3="fulida",1,2))</f>
        <v>213</v>
      </c>
    </row>
    <row r="4" spans="1:8" x14ac:dyDescent="0.25">
      <c r="A4" s="6">
        <v>16</v>
      </c>
      <c r="B4" s="7">
        <v>190</v>
      </c>
      <c r="C4" s="7">
        <v>205</v>
      </c>
      <c r="E4" s="13" t="s">
        <v>10</v>
      </c>
      <c r="F4" s="13">
        <v>15</v>
      </c>
      <c r="G4" s="13" t="s">
        <v>2</v>
      </c>
      <c r="H4" s="15">
        <f>INDEX(($A$2:$C$7,$A$10:$C$15),MATCH(F4,$A$2:$A$7,0),MATCH(G4,$A$2:$C$2,0),IF(E4="fulida",1,2))</f>
        <v>198</v>
      </c>
    </row>
    <row r="5" spans="1:8" x14ac:dyDescent="0.25">
      <c r="A5" s="6">
        <v>17</v>
      </c>
      <c r="B5" s="7">
        <v>200</v>
      </c>
      <c r="C5" s="7">
        <v>215</v>
      </c>
      <c r="E5" s="13" t="s">
        <v>9</v>
      </c>
      <c r="F5" s="13">
        <v>19</v>
      </c>
      <c r="G5" s="13" t="s">
        <v>4</v>
      </c>
      <c r="H5" s="15">
        <f>INDEX(($A$2:$C$7,$A$10:$C$15),MATCH(F5,$A$2:$A$7,0),MATCH(G5,$A$2:$C$2,0),IF(E5="fulida",1,2))</f>
        <v>220</v>
      </c>
    </row>
    <row r="6" spans="1:8" x14ac:dyDescent="0.25">
      <c r="A6" s="6">
        <v>18</v>
      </c>
      <c r="B6" s="7">
        <v>210</v>
      </c>
      <c r="C6" s="7">
        <v>225</v>
      </c>
      <c r="E6" s="13" t="s">
        <v>9</v>
      </c>
      <c r="F6" s="13">
        <v>16</v>
      </c>
      <c r="G6" s="13" t="s">
        <v>4</v>
      </c>
      <c r="H6" s="15">
        <f>INDEX(($A$2:$C$7,$A$10:$C$15),MATCH(F6,$A$2:$A$7,0),MATCH(G6,$A$2:$C$2,0),IF(E6="fulida",1,2))</f>
        <v>190</v>
      </c>
    </row>
    <row r="7" spans="1:8" x14ac:dyDescent="0.25">
      <c r="A7" s="6">
        <v>19</v>
      </c>
      <c r="B7" s="7">
        <v>220</v>
      </c>
      <c r="C7" s="7">
        <v>235</v>
      </c>
    </row>
    <row r="9" spans="1:8" x14ac:dyDescent="0.25">
      <c r="A9" s="16" t="s">
        <v>7</v>
      </c>
      <c r="B9" s="16"/>
      <c r="C9" s="16"/>
    </row>
    <row r="10" spans="1:8" x14ac:dyDescent="0.25">
      <c r="A10" s="6" t="s">
        <v>0</v>
      </c>
      <c r="B10" s="6" t="s">
        <v>4</v>
      </c>
      <c r="C10" s="6" t="s">
        <v>2</v>
      </c>
    </row>
    <row r="11" spans="1:8" x14ac:dyDescent="0.25">
      <c r="A11" s="6">
        <v>15</v>
      </c>
      <c r="B11" s="7">
        <v>183</v>
      </c>
      <c r="C11" s="7">
        <v>198</v>
      </c>
    </row>
    <row r="12" spans="1:8" x14ac:dyDescent="0.25">
      <c r="A12" s="6">
        <v>16</v>
      </c>
      <c r="B12" s="7">
        <v>193</v>
      </c>
      <c r="C12" s="7">
        <v>208</v>
      </c>
    </row>
    <row r="13" spans="1:8" x14ac:dyDescent="0.25">
      <c r="A13" s="6">
        <v>17</v>
      </c>
      <c r="B13" s="7">
        <v>203</v>
      </c>
      <c r="C13" s="7">
        <v>218</v>
      </c>
    </row>
    <row r="14" spans="1:8" x14ac:dyDescent="0.25">
      <c r="A14" s="6">
        <v>18</v>
      </c>
      <c r="B14" s="7">
        <v>213</v>
      </c>
      <c r="C14" s="7">
        <v>228</v>
      </c>
    </row>
    <row r="15" spans="1:8" x14ac:dyDescent="0.25">
      <c r="A15" s="6">
        <v>19</v>
      </c>
      <c r="B15" s="7">
        <v>223</v>
      </c>
      <c r="C15" s="7">
        <v>238</v>
      </c>
    </row>
  </sheetData>
  <mergeCells count="2">
    <mergeCell ref="A1:C1"/>
    <mergeCell ref="A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97A0-D4FA-4E75-B123-511BD8333C7A}">
  <dimension ref="A1:I19"/>
  <sheetViews>
    <sheetView tabSelected="1" zoomScale="140" zoomScaleNormal="140" workbookViewId="0">
      <selection activeCell="L6" sqref="L6"/>
    </sheetView>
  </sheetViews>
  <sheetFormatPr defaultRowHeight="15" x14ac:dyDescent="0.25"/>
  <cols>
    <col min="1" max="1" width="10.5703125" style="5" bestFit="1" customWidth="1"/>
    <col min="2" max="3" width="9.85546875" style="5" bestFit="1" customWidth="1"/>
    <col min="4" max="4" width="5.5703125" style="5" customWidth="1"/>
    <col min="5" max="5" width="9.5703125" style="5" bestFit="1" customWidth="1"/>
    <col min="6" max="6" width="10.5703125" style="5" bestFit="1" customWidth="1"/>
    <col min="7" max="7" width="9.140625" style="5"/>
    <col min="8" max="8" width="5.85546875" style="5" customWidth="1"/>
    <col min="9" max="9" width="11.28515625" style="5" customWidth="1"/>
    <col min="10" max="16384" width="9.140625" style="5"/>
  </cols>
  <sheetData>
    <row r="1" spans="1:9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3" t="s">
        <v>14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0" t="s">
        <v>12</v>
      </c>
      <c r="B3" s="21"/>
      <c r="C3" s="21"/>
      <c r="D3" s="21"/>
      <c r="E3" s="21"/>
      <c r="F3" s="21"/>
      <c r="G3" s="21"/>
      <c r="H3" s="21"/>
      <c r="I3" s="22"/>
    </row>
    <row r="5" spans="1:9" x14ac:dyDescent="0.25">
      <c r="A5" s="16" t="s">
        <v>6</v>
      </c>
      <c r="B5" s="16"/>
      <c r="C5" s="16"/>
      <c r="E5" s="13" t="s">
        <v>8</v>
      </c>
      <c r="F5" s="13" t="s">
        <v>5</v>
      </c>
      <c r="G5" s="13" t="s">
        <v>1</v>
      </c>
      <c r="H5" s="13" t="s">
        <v>11</v>
      </c>
      <c r="I5" s="13" t="s">
        <v>3</v>
      </c>
    </row>
    <row r="6" spans="1:9" x14ac:dyDescent="0.25">
      <c r="A6" s="10" t="s">
        <v>5</v>
      </c>
      <c r="B6" s="6" t="s">
        <v>4</v>
      </c>
      <c r="C6" s="6" t="s">
        <v>2</v>
      </c>
      <c r="E6" s="13" t="s">
        <v>9</v>
      </c>
      <c r="F6" s="14">
        <v>44326</v>
      </c>
      <c r="G6" s="13" t="s">
        <v>2</v>
      </c>
      <c r="H6" s="13">
        <v>4</v>
      </c>
      <c r="I6" s="15"/>
    </row>
    <row r="7" spans="1:9" x14ac:dyDescent="0.25">
      <c r="A7" s="11">
        <v>44317</v>
      </c>
      <c r="B7" s="7">
        <v>180</v>
      </c>
      <c r="C7" s="7">
        <v>195</v>
      </c>
      <c r="E7" s="13" t="s">
        <v>10</v>
      </c>
      <c r="F7" s="14">
        <v>44438</v>
      </c>
      <c r="G7" s="13" t="s">
        <v>4</v>
      </c>
      <c r="H7" s="13">
        <v>8</v>
      </c>
      <c r="I7" s="15"/>
    </row>
    <row r="8" spans="1:9" x14ac:dyDescent="0.25">
      <c r="A8" s="11">
        <v>44348</v>
      </c>
      <c r="B8" s="7">
        <v>190</v>
      </c>
      <c r="C8" s="7">
        <v>205</v>
      </c>
      <c r="E8" s="13" t="s">
        <v>10</v>
      </c>
      <c r="F8" s="14">
        <v>44397</v>
      </c>
      <c r="G8" s="13" t="s">
        <v>2</v>
      </c>
      <c r="H8" s="13">
        <v>12</v>
      </c>
      <c r="I8" s="15"/>
    </row>
    <row r="9" spans="1:9" x14ac:dyDescent="0.25">
      <c r="A9" s="11">
        <v>44378</v>
      </c>
      <c r="B9" s="7">
        <v>200</v>
      </c>
      <c r="C9" s="7">
        <v>215</v>
      </c>
      <c r="E9" s="13" t="s">
        <v>9</v>
      </c>
      <c r="F9" s="14">
        <v>44417</v>
      </c>
      <c r="G9" s="13" t="s">
        <v>4</v>
      </c>
      <c r="H9" s="13">
        <v>8</v>
      </c>
      <c r="I9" s="15"/>
    </row>
    <row r="10" spans="1:9" x14ac:dyDescent="0.25">
      <c r="A10" s="11">
        <v>44409</v>
      </c>
      <c r="B10" s="7">
        <v>210</v>
      </c>
      <c r="C10" s="7">
        <v>225</v>
      </c>
      <c r="E10" s="13" t="s">
        <v>9</v>
      </c>
      <c r="F10" s="14">
        <v>44437</v>
      </c>
      <c r="G10" s="13" t="s">
        <v>4</v>
      </c>
      <c r="H10" s="13">
        <v>16</v>
      </c>
      <c r="I10" s="15"/>
    </row>
    <row r="11" spans="1:9" x14ac:dyDescent="0.25">
      <c r="A11" s="11">
        <v>44440</v>
      </c>
      <c r="B11" s="7">
        <v>220</v>
      </c>
      <c r="C11" s="7">
        <v>235</v>
      </c>
      <c r="E11" s="13" t="s">
        <v>10</v>
      </c>
      <c r="F11" s="14">
        <v>44334</v>
      </c>
      <c r="G11" s="13" t="s">
        <v>4</v>
      </c>
      <c r="H11" s="13">
        <v>4</v>
      </c>
      <c r="I11" s="15"/>
    </row>
    <row r="12" spans="1:9" x14ac:dyDescent="0.25">
      <c r="E12" s="13" t="s">
        <v>10</v>
      </c>
      <c r="F12" s="14">
        <v>44416</v>
      </c>
      <c r="G12" s="13" t="s">
        <v>2</v>
      </c>
      <c r="H12" s="13">
        <v>8</v>
      </c>
      <c r="I12" s="15"/>
    </row>
    <row r="13" spans="1:9" x14ac:dyDescent="0.25">
      <c r="A13" s="16" t="s">
        <v>7</v>
      </c>
      <c r="B13" s="16"/>
      <c r="C13" s="16"/>
      <c r="E13" s="13" t="s">
        <v>9</v>
      </c>
      <c r="F13" s="14">
        <v>44375</v>
      </c>
      <c r="G13" s="13" t="s">
        <v>4</v>
      </c>
      <c r="H13" s="13">
        <v>12</v>
      </c>
      <c r="I13" s="15"/>
    </row>
    <row r="14" spans="1:9" x14ac:dyDescent="0.25">
      <c r="A14" s="6" t="s">
        <v>0</v>
      </c>
      <c r="B14" s="6" t="s">
        <v>4</v>
      </c>
      <c r="C14" s="6" t="s">
        <v>2</v>
      </c>
      <c r="E14" s="13" t="s">
        <v>9</v>
      </c>
      <c r="F14" s="14">
        <v>44333</v>
      </c>
      <c r="G14" s="13" t="s">
        <v>4</v>
      </c>
      <c r="H14" s="13">
        <v>16</v>
      </c>
      <c r="I14" s="15"/>
    </row>
    <row r="15" spans="1:9" x14ac:dyDescent="0.25">
      <c r="A15" s="12">
        <v>44317</v>
      </c>
      <c r="B15" s="7">
        <v>183</v>
      </c>
      <c r="C15" s="7">
        <v>198</v>
      </c>
      <c r="I15" s="15">
        <f>SUM(I6:I14)</f>
        <v>0</v>
      </c>
    </row>
    <row r="16" spans="1:9" x14ac:dyDescent="0.25">
      <c r="A16" s="12">
        <v>44348</v>
      </c>
      <c r="B16" s="7">
        <v>193</v>
      </c>
      <c r="C16" s="7">
        <v>208</v>
      </c>
    </row>
    <row r="17" spans="1:3" x14ac:dyDescent="0.25">
      <c r="A17" s="12">
        <v>44378</v>
      </c>
      <c r="B17" s="7">
        <v>203</v>
      </c>
      <c r="C17" s="7">
        <v>218</v>
      </c>
    </row>
    <row r="18" spans="1:3" x14ac:dyDescent="0.25">
      <c r="A18" s="12">
        <v>44409</v>
      </c>
      <c r="B18" s="7">
        <v>213</v>
      </c>
      <c r="C18" s="7">
        <v>228</v>
      </c>
    </row>
    <row r="19" spans="1:3" x14ac:dyDescent="0.25">
      <c r="A19" s="12">
        <v>44440</v>
      </c>
      <c r="B19" s="7">
        <v>223</v>
      </c>
      <c r="C19" s="7">
        <v>238</v>
      </c>
    </row>
  </sheetData>
  <mergeCells count="5">
    <mergeCell ref="A1:I1"/>
    <mergeCell ref="A5:C5"/>
    <mergeCell ref="A13:C13"/>
    <mergeCell ref="A3:I3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Intro</vt:lpstr>
      <vt:lpstr>Indeks</vt:lpstr>
      <vt:lpstr>Podaj pozycję</vt:lpstr>
      <vt:lpstr>Indeks(obszar)</vt:lpstr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2022-01-26T16:10:35Z</dcterms:modified>
</cp:coreProperties>
</file>