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2a278d702b78890d/01 POCZUJEXCEL/02 BLOG I FILMY/50 Błędy w Excelu - poradnik/blog/"/>
    </mc:Choice>
  </mc:AlternateContent>
  <xr:revisionPtr revIDLastSave="160" documentId="11_2A0ED7B3C302EE3FDAFD8715B6965B64C41F62A4" xr6:coauthVersionLast="47" xr6:coauthVersionMax="47" xr10:uidLastSave="{B7701C17-DACD-4FBA-96A9-F51BF03EA8BF}"/>
  <bookViews>
    <workbookView xWindow="-120" yWindow="-120" windowWidth="29040" windowHeight="15720" tabRatio="500" xr2:uid="{00000000-000D-0000-FFFF-FFFF00000000}"/>
  </bookViews>
  <sheets>
    <sheet name="📋 Przegląd błędów" sheetId="1" r:id="rId1"/>
    <sheet name="① #DZIEL_0!" sheetId="2" r:id="rId2"/>
    <sheet name="② #ND!" sheetId="3" r:id="rId3"/>
    <sheet name="③ Pozostałe błędy" sheetId="4" r:id="rId4"/>
    <sheet name="④ ##### wąska kolumna" sheetId="6" r:id="rId5"/>
    <sheet name="⑤ JEŻELI.BŁĄD vs JEŻELI.ND" sheetId="5" r:id="rId6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4" i="4" l="1"/>
  <c r="D28" i="4"/>
  <c r="D27" i="4"/>
  <c r="C28" i="4"/>
  <c r="C27" i="4"/>
  <c r="D10" i="4"/>
  <c r="C21" i="4"/>
  <c r="C20" i="4"/>
  <c r="C10" i="4" a="1"/>
  <c r="C10" i="4" s="1"/>
  <c r="B10" i="4" a="1"/>
  <c r="B10" i="4" s="1"/>
  <c r="F3" i="3"/>
  <c r="D12" i="2"/>
  <c r="D3" i="2"/>
  <c r="D4" i="2"/>
  <c r="D5" i="2"/>
  <c r="D6" i="2"/>
  <c r="D21" i="4"/>
  <c r="B21" i="4"/>
  <c r="D20" i="4"/>
  <c r="B20" i="4"/>
  <c r="C4" i="4"/>
  <c r="D3" i="4"/>
  <c r="C3" i="4"/>
  <c r="F7" i="3"/>
  <c r="E7" i="3"/>
  <c r="F6" i="3"/>
  <c r="E6" i="3"/>
  <c r="F5" i="3"/>
  <c r="E5" i="3"/>
  <c r="F4" i="3"/>
  <c r="E4" i="3"/>
  <c r="E3" i="3"/>
  <c r="D16" i="2"/>
  <c r="D15" i="2"/>
  <c r="D14" i="2"/>
  <c r="D13" i="2"/>
  <c r="D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<sst xmlns="http://schemas.openxmlformats.org/spreadsheetml/2006/main" count="143" uniqueCount="113">
  <si>
    <t>Błędy w Excelu – przegląd wszystkich typów</t>
  </si>
  <si>
    <t>Błąd</t>
  </si>
  <si>
    <t>Krótki opis</t>
  </si>
  <si>
    <t>Typowa przyczyna</t>
  </si>
  <si>
    <t>Jak naprawić</t>
  </si>
  <si>
    <t>#DZIEL/0!</t>
  </si>
  <si>
    <t>Dzielenie przez zero lub pustą komórkę</t>
  </si>
  <si>
    <t>A1/B1, gdzie B1 = 0 lub jest puste</t>
  </si>
  <si>
    <t>JEŻELI(B1=0; 0; A1/B1)</t>
  </si>
  <si>
    <t>#N/D!</t>
  </si>
  <si>
    <t>Szukana wartość nie została znaleziona</t>
  </si>
  <si>
    <t>WYSZUKAJ.PIONOWO – brak wartości w tabeli</t>
  </si>
  <si>
    <t>JEŻELI.ND() lub JEŻELI.BŁĄD()</t>
  </si>
  <si>
    <t>#ARG!</t>
  </si>
  <si>
    <t>Nieprawidłowy typ argumentu w funkcji</t>
  </si>
  <si>
    <t>Operacja matematyczna na tekście</t>
  </si>
  <si>
    <t>Sprawdź typy danych; użyj WARTOŚĆ()</t>
  </si>
  <si>
    <t>#NAZWA?</t>
  </si>
  <si>
    <t>Excel nie rozpoznaje nazwy funkcji</t>
  </si>
  <si>
    <t>Literówka w nazwie lub brak cudzysłowów</t>
  </si>
  <si>
    <t>Popraw pisownię nazwy funkcji</t>
  </si>
  <si>
    <t>#ADR!</t>
  </si>
  <si>
    <t>Formuła odwołuje się do usuniętej komórki</t>
  </si>
  <si>
    <t>Usunięcie kolumny/wiersza z odwołaniem</t>
  </si>
  <si>
    <t>Popraw odwołanie ręcznie</t>
  </si>
  <si>
    <t>#LICZBA!</t>
  </si>
  <si>
    <t>Wynik poza zakresem lub niemożliwy</t>
  </si>
  <si>
    <t>PIERWIASTEK(-1) lub zbyt duże potęgowanie</t>
  </si>
  <si>
    <t>Sprawdź dane wejściowe funkcji</t>
  </si>
  <si>
    <t>#ZERO!</t>
  </si>
  <si>
    <t>Wskazane zakresy nie mają przecięcia</t>
  </si>
  <si>
    <t>Spacja zamiast średnika między zakresami</t>
  </si>
  <si>
    <t>Zastąp spację średnikiem</t>
  </si>
  <si>
    <t>#####</t>
  </si>
  <si>
    <t>Kolumna za wąska na wyświetlenie wartości</t>
  </si>
  <si>
    <t>Wąska kolumna z datą lub dużą liczbą</t>
  </si>
  <si>
    <t>Rozszerz kolumnę (2x klik na krawędź)</t>
  </si>
  <si>
    <t>❌ Z błędem #DZIEL/0!</t>
  </si>
  <si>
    <t>Produkt</t>
  </si>
  <si>
    <t>Sprzedaż</t>
  </si>
  <si>
    <t>Zwroty</t>
  </si>
  <si>
    <t>% zwrotów</t>
  </si>
  <si>
    <t>Laptop</t>
  </si>
  <si>
    <t>Monitor</t>
  </si>
  <si>
    <t>Myszka</t>
  </si>
  <si>
    <t>Klawiatura</t>
  </si>
  <si>
    <t>Słuchawki</t>
  </si>
  <si>
    <t>✅ Naprawione – JEŻELI.BŁĄD()</t>
  </si>
  <si>
    <t>✅  JEŻELI.BŁĄD(C/B; 0) – zamiast błędu wyświetla 0%</t>
  </si>
  <si>
    <t>📦 Tabela produktów</t>
  </si>
  <si>
    <t>❌ Z błędem #N/D!</t>
  </si>
  <si>
    <t>ID produktu</t>
  </si>
  <si>
    <t>Cena</t>
  </si>
  <si>
    <t>Szukane ID</t>
  </si>
  <si>
    <t>Wynik (błąd)</t>
  </si>
  <si>
    <t>Wynik (naprawiony)</t>
  </si>
  <si>
    <t>P001</t>
  </si>
  <si>
    <t>P002</t>
  </si>
  <si>
    <t>P003</t>
  </si>
  <si>
    <t>P004</t>
  </si>
  <si>
    <t>P005</t>
  </si>
  <si>
    <t>P006</t>
  </si>
  <si>
    <t>⚠️  P004 i P006 nie istnieją w tabeli  →  #N/D!</t>
  </si>
  <si>
    <t>#ARG! – błąd argumentu</t>
  </si>
  <si>
    <t>Wartość A</t>
  </si>
  <si>
    <t>Wartość B</t>
  </si>
  <si>
    <t>tekst_abc</t>
  </si>
  <si>
    <t>⚠️  B3 to tekst → nie można dodać do liczby → #ARG!</t>
  </si>
  <si>
    <t>✅  JEŻELI.BŁĄD(A3+B3; 0) zwraca 0 zamiast błędu</t>
  </si>
  <si>
    <t>#NAZWA? – nieznana nazwa</t>
  </si>
  <si>
    <t>Formuła z błędem</t>
  </si>
  <si>
    <t>Poprawna formuła</t>
  </si>
  <si>
    <t>⚠️  Literówka w SUMAJEZELI (brak kropki) → #NAZWA?</t>
  </si>
  <si>
    <t>✅  Poprawna nazwa to SUMA.JEŻELI()</t>
  </si>
  <si>
    <t>#LICZBA! – błąd liczby</t>
  </si>
  <si>
    <t>Wartość</t>
  </si>
  <si>
    <t>Pierwiastek (błąd)</t>
  </si>
  <si>
    <t>Pierwiastek (naprawiony)</t>
  </si>
  <si>
    <t>⚠️  PIERWIASTEK(-9) = niemożliwe → #LICZBA!</t>
  </si>
  <si>
    <t>✅  JEŻELI(A&lt;0; "Brak wyniku"; PIERWIASTEK(A))</t>
  </si>
  <si>
    <t>#ZERO! – błąd przecięcia</t>
  </si>
  <si>
    <t>⚠️  Spacja między zakresami = operator przecięcia → #ZERO!</t>
  </si>
  <si>
    <t>✅  Zastąp spację średnikiem: SUMA(A:A; B:B)</t>
  </si>
  <si>
    <t>Porównanie JEŻELI.BŁĄD() vs JEŻELI.ND()</t>
  </si>
  <si>
    <t>Typ błędu</t>
  </si>
  <si>
    <t>Bez ochrony</t>
  </si>
  <si>
    <t>JEŻELI.BŁĄD()</t>
  </si>
  <si>
    <t>JEŻELI.ND()</t>
  </si>
  <si>
    <t>#N/D! (brak w WYSZUKAJ.PIONOWO)</t>
  </si>
  <si>
    <t>❌ #N/D!</t>
  </si>
  <si>
    <t>✅ Ukrywa</t>
  </si>
  <si>
    <t>#ARG! (zły typ danych)</t>
  </si>
  <si>
    <t>❌ #ARG!</t>
  </si>
  <si>
    <t>⚠️ Pokazuje</t>
  </si>
  <si>
    <t>#DZIEL/0! (dzielenie przez zero)</t>
  </si>
  <si>
    <t>❌ #DZIEL/0!</t>
  </si>
  <si>
    <t>#NAZWA? (literówka w funkcji)</t>
  </si>
  <si>
    <t>❌ #NAZWA?</t>
  </si>
  <si>
    <t>Ryzyko ukrycia błędu w formule</t>
  </si>
  <si>
    <t>Brak</t>
  </si>
  <si>
    <t>⚠️ Wyższe</t>
  </si>
  <si>
    <t>✅ Niższe</t>
  </si>
  <si>
    <t>💡 Zasada: użyj JEŻELI.ND() przy funkcjach wyszukiwania, JEŻELI.BŁĄD() gdy chcesz ukryć wszystkie błędy naraz</t>
  </si>
  <si>
    <t>❌ Zbyt wąska kolumna – wyświetla #####</t>
  </si>
  <si>
    <t>✅ Po rozszerzeniu kolumn</t>
  </si>
  <si>
    <t>Data zamówienia</t>
  </si>
  <si>
    <t>Kwota</t>
  </si>
  <si>
    <t>Data dostawy</t>
  </si>
  <si>
    <t>⚠️  Kolumny A, B, C są za wąskie → widać #####. Rozszerz klikając 2x na krawędź nagłówka kolumny.</t>
  </si>
  <si>
    <t>⚠️  Wiersz 7 (Słuchawki) i wiersz 4 (Monitor): sprzedaż = 0  →  błąd #DZIEL/0!</t>
  </si>
  <si>
    <t>✅  JEŻELI.BŁĄD(WYSZUKAJ.PIONOWO(...);"Brak produktu")</t>
  </si>
  <si>
    <t>SUMAJEŻELI(A:A;"&gt;0")</t>
  </si>
  <si>
    <t>Funkcja (błąd)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</si>
</sst>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yyyy\-mm\-dd"/>
    <numFmt numFmtId="166" formatCode="#,##0.00&quot; zł&quot;"/>
  </numFmts>
  <fonts count="18" x14ac:knownFonts="1">
    <font>
      <sz val="11"/>
      <color theme="1"/>
      <name val="Calibri"/>
      <family val="2"/>
      <charset val="1"/>
    </font>
    <font>
      <b/>
      <sz val="14"/>
      <color rgb="FFFFFFFF"/>
      <name val="Arial"/>
      <family val="2"/>
      <charset val="238"/>
    </font>
    <font>
      <b/>
      <sz val="10"/>
      <color rgb="FFFFFFFF"/>
      <name val="Arial"/>
      <family val="2"/>
      <charset val="238"/>
    </font>
    <font>
      <b/>
      <sz val="10"/>
      <color rgb="FF9C0006"/>
      <name val="Arial"/>
      <family val="2"/>
      <charset val="238"/>
    </font>
    <font>
      <sz val="10"/>
      <color rgb="FF9C0006"/>
      <name val="Arial"/>
      <family val="2"/>
      <charset val="238"/>
    </font>
    <font>
      <b/>
      <sz val="10"/>
      <color rgb="FF833C00"/>
      <name val="Arial"/>
      <family val="2"/>
      <charset val="238"/>
    </font>
    <font>
      <sz val="10"/>
      <color rgb="FF833C00"/>
      <name val="Arial"/>
      <family val="2"/>
      <charset val="238"/>
    </font>
    <font>
      <b/>
      <sz val="10"/>
      <color rgb="FF7F6000"/>
      <name val="Arial"/>
      <family val="2"/>
      <charset val="238"/>
    </font>
    <font>
      <sz val="10"/>
      <color rgb="FF7F6000"/>
      <name val="Arial"/>
      <family val="2"/>
      <charset val="238"/>
    </font>
    <font>
      <b/>
      <sz val="10"/>
      <color rgb="FF404040"/>
      <name val="Arial"/>
      <family val="2"/>
      <charset val="238"/>
    </font>
    <font>
      <sz val="10"/>
      <color rgb="FF404040"/>
      <name val="Arial"/>
      <family val="2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i/>
      <sz val="9"/>
      <color rgb="FF7F0000"/>
      <name val="Arial"/>
      <family val="2"/>
      <charset val="238"/>
    </font>
    <font>
      <b/>
      <sz val="10"/>
      <color rgb="FF276221"/>
      <name val="Arial"/>
      <family val="2"/>
      <charset val="238"/>
    </font>
    <font>
      <i/>
      <sz val="9"/>
      <color rgb="FF276221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color rgb="FF1F4E79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1F4E79"/>
        <bgColor rgb="FF003366"/>
      </patternFill>
    </fill>
    <fill>
      <patternFill patternType="solid">
        <fgColor rgb="FFFFC7CE"/>
        <bgColor rgb="FFFCE4D6"/>
      </patternFill>
    </fill>
    <fill>
      <patternFill patternType="solid">
        <fgColor rgb="FFFCE4D6"/>
        <bgColor rgb="FFF2F2F2"/>
      </patternFill>
    </fill>
    <fill>
      <patternFill patternType="solid">
        <fgColor rgb="FFFFEB9C"/>
        <bgColor rgb="FFFCE4D6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C6EFCE"/>
        <bgColor rgb="FFCCFFFF"/>
      </patternFill>
    </fill>
    <fill>
      <patternFill patternType="solid">
        <fgColor rgb="FFBDD7EE"/>
        <bgColor rgb="FFC6EFCE"/>
      </patternFill>
    </fill>
    <fill>
      <patternFill patternType="solid">
        <fgColor rgb="FF276221"/>
        <bgColor rgb="FF404040"/>
      </patternFill>
    </fill>
  </fills>
  <borders count="4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5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left" vertical="center" wrapText="1"/>
    </xf>
    <xf numFmtId="0" fontId="12" fillId="6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164" fontId="14" fillId="8" borderId="1" xfId="0" applyNumberFormat="1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165" fontId="12" fillId="6" borderId="1" xfId="0" applyNumberFormat="1" applyFont="1" applyFill="1" applyBorder="1" applyAlignment="1">
      <alignment horizontal="center" vertical="center" wrapText="1"/>
    </xf>
    <xf numFmtId="166" fontId="12" fillId="6" borderId="1" xfId="0" applyNumberFormat="1" applyFont="1" applyFill="1" applyBorder="1" applyAlignment="1">
      <alignment horizontal="center" vertical="center" wrapText="1"/>
    </xf>
    <xf numFmtId="165" fontId="12" fillId="8" borderId="1" xfId="0" applyNumberFormat="1" applyFont="1" applyFill="1" applyBorder="1" applyAlignment="1">
      <alignment horizontal="center" vertical="center" wrapText="1"/>
    </xf>
    <xf numFmtId="166" fontId="12" fillId="8" borderId="1" xfId="0" applyNumberFormat="1" applyFont="1" applyFill="1" applyBorder="1" applyAlignment="1">
      <alignment horizontal="center" vertical="center" wrapText="1"/>
    </xf>
    <xf numFmtId="165" fontId="12" fillId="7" borderId="1" xfId="0" applyNumberFormat="1" applyFont="1" applyFill="1" applyBorder="1" applyAlignment="1">
      <alignment horizontal="center" vertical="center" wrapText="1"/>
    </xf>
    <xf numFmtId="166" fontId="12" fillId="7" borderId="1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14" fillId="8" borderId="0" xfId="0" applyFont="1" applyFill="1" applyAlignment="1">
      <alignment horizontal="center" vertical="center" wrapText="1"/>
    </xf>
    <xf numFmtId="14" fontId="0" fillId="0" borderId="0" xfId="0" applyNumberFormat="1"/>
    <xf numFmtId="0" fontId="11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13" fillId="0" borderId="0" xfId="0" applyFont="1"/>
    <xf numFmtId="0" fontId="15" fillId="0" borderId="0" xfId="0" applyFont="1"/>
    <xf numFmtId="0" fontId="11" fillId="10" borderId="0" xfId="0" applyFont="1" applyFill="1" applyAlignment="1">
      <alignment horizontal="center" vertical="center" wrapText="1"/>
    </xf>
    <xf numFmtId="0" fontId="17" fillId="9" borderId="2" xfId="0" applyFont="1" applyFill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F0000"/>
      <rgbColor rgb="FF276221"/>
      <rgbColor rgb="FF000080"/>
      <rgbColor rgb="FF7F6000"/>
      <rgbColor rgb="FF800080"/>
      <rgbColor rgb="FF008080"/>
      <rgbColor rgb="FFBFBFBF"/>
      <rgbColor rgb="FF808080"/>
      <rgbColor rgb="FF9999FF"/>
      <rgbColor rgb="FF993366"/>
      <rgbColor rgb="FFF2F2F2"/>
      <rgbColor rgb="FFFCE4D6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9C0006"/>
      <rgbColor rgb="FF008080"/>
      <rgbColor rgb="FF0000FF"/>
      <rgbColor rgb="FF00CCFF"/>
      <rgbColor rgb="FFCCFFFF"/>
      <rgbColor rgb="FFC6EFCE"/>
      <rgbColor rgb="FFFFEB9C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833C00"/>
      <rgbColor rgb="FF993366"/>
      <rgbColor rgb="FF1F4E79"/>
      <rgbColor rgb="FF40404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"/>
  <sheetViews>
    <sheetView tabSelected="1" zoomScaleNormal="100" workbookViewId="0">
      <selection activeCell="C16" sqref="C16"/>
    </sheetView>
  </sheetViews>
  <sheetFormatPr defaultColWidth="8.5703125" defaultRowHeight="15" x14ac:dyDescent="0.25"/>
  <cols>
    <col min="1" max="1" width="9.28515625" bestFit="1" customWidth="1"/>
    <col min="2" max="2" width="37.85546875" bestFit="1" customWidth="1"/>
    <col min="3" max="3" width="40.7109375" bestFit="1" customWidth="1"/>
    <col min="4" max="4" width="34.5703125" bestFit="1" customWidth="1"/>
  </cols>
  <sheetData>
    <row r="1" spans="1:4" ht="36" customHeight="1" x14ac:dyDescent="0.25">
      <c r="A1" s="32" t="s">
        <v>0</v>
      </c>
      <c r="B1" s="32"/>
      <c r="C1" s="32"/>
      <c r="D1" s="32"/>
    </row>
    <row r="2" spans="1:4" ht="19.5" customHeight="1" x14ac:dyDescent="0.25">
      <c r="A2" s="2" t="s">
        <v>1</v>
      </c>
      <c r="B2" s="2" t="s">
        <v>2</v>
      </c>
      <c r="C2" s="2" t="s">
        <v>3</v>
      </c>
      <c r="D2" s="2" t="s">
        <v>4</v>
      </c>
    </row>
    <row r="3" spans="1:4" ht="21.75" customHeight="1" x14ac:dyDescent="0.25">
      <c r="A3" s="3" t="s">
        <v>5</v>
      </c>
      <c r="B3" s="4" t="s">
        <v>6</v>
      </c>
      <c r="C3" s="4" t="s">
        <v>7</v>
      </c>
      <c r="D3" s="4" t="s">
        <v>8</v>
      </c>
    </row>
    <row r="4" spans="1:4" ht="21.75" customHeight="1" x14ac:dyDescent="0.25">
      <c r="A4" s="3" t="s">
        <v>9</v>
      </c>
      <c r="B4" s="4" t="s">
        <v>10</v>
      </c>
      <c r="C4" s="4" t="s">
        <v>11</v>
      </c>
      <c r="D4" s="4" t="s">
        <v>12</v>
      </c>
    </row>
    <row r="5" spans="1:4" ht="21.75" customHeight="1" x14ac:dyDescent="0.25">
      <c r="A5" s="3" t="s">
        <v>13</v>
      </c>
      <c r="B5" s="4" t="s">
        <v>14</v>
      </c>
      <c r="C5" s="4" t="s">
        <v>15</v>
      </c>
      <c r="D5" s="4" t="s">
        <v>16</v>
      </c>
    </row>
    <row r="6" spans="1:4" ht="21.75" customHeight="1" x14ac:dyDescent="0.25">
      <c r="A6" s="5" t="s">
        <v>17</v>
      </c>
      <c r="B6" s="6" t="s">
        <v>18</v>
      </c>
      <c r="C6" s="6" t="s">
        <v>19</v>
      </c>
      <c r="D6" s="6" t="s">
        <v>20</v>
      </c>
    </row>
    <row r="7" spans="1:4" ht="21.75" customHeight="1" x14ac:dyDescent="0.25">
      <c r="A7" s="5" t="s">
        <v>21</v>
      </c>
      <c r="B7" s="6" t="s">
        <v>22</v>
      </c>
      <c r="C7" s="6" t="s">
        <v>23</v>
      </c>
      <c r="D7" s="6" t="s">
        <v>24</v>
      </c>
    </row>
    <row r="8" spans="1:4" ht="21.75" customHeight="1" x14ac:dyDescent="0.25">
      <c r="A8" s="5" t="s">
        <v>25</v>
      </c>
      <c r="B8" s="6" t="s">
        <v>26</v>
      </c>
      <c r="C8" s="6" t="s">
        <v>27</v>
      </c>
      <c r="D8" s="6" t="s">
        <v>28</v>
      </c>
    </row>
    <row r="9" spans="1:4" ht="21.75" customHeight="1" x14ac:dyDescent="0.25">
      <c r="A9" s="7" t="s">
        <v>29</v>
      </c>
      <c r="B9" s="8" t="s">
        <v>30</v>
      </c>
      <c r="C9" s="8" t="s">
        <v>31</v>
      </c>
      <c r="D9" s="8" t="s">
        <v>32</v>
      </c>
    </row>
    <row r="10" spans="1:4" ht="21.75" customHeight="1" x14ac:dyDescent="0.25">
      <c r="A10" s="9" t="s">
        <v>33</v>
      </c>
      <c r="B10" s="10" t="s">
        <v>34</v>
      </c>
      <c r="C10" s="10" t="s">
        <v>35</v>
      </c>
      <c r="D10" s="10" t="s">
        <v>36</v>
      </c>
    </row>
  </sheetData>
  <mergeCells count="1">
    <mergeCell ref="A1:D1"/>
  </mergeCell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9"/>
  <sheetViews>
    <sheetView zoomScaleNormal="100" workbookViewId="0">
      <selection activeCell="D12" sqref="D12"/>
    </sheetView>
  </sheetViews>
  <sheetFormatPr defaultColWidth="8.5703125" defaultRowHeight="15" x14ac:dyDescent="0.25"/>
  <cols>
    <col min="1" max="1" width="24" customWidth="1"/>
    <col min="2" max="3" width="14" customWidth="1"/>
    <col min="4" max="4" width="23.42578125" customWidth="1"/>
    <col min="5" max="5" width="3" customWidth="1"/>
    <col min="6" max="6" width="24" customWidth="1"/>
    <col min="7" max="8" width="14" customWidth="1"/>
  </cols>
  <sheetData>
    <row r="1" spans="1:4" ht="19.5" customHeight="1" x14ac:dyDescent="0.25">
      <c r="A1" s="28" t="s">
        <v>37</v>
      </c>
      <c r="B1" s="28"/>
      <c r="C1" s="28"/>
      <c r="D1" s="28"/>
    </row>
    <row r="2" spans="1:4" ht="19.5" customHeight="1" x14ac:dyDescent="0.25">
      <c r="A2" s="2" t="s">
        <v>38</v>
      </c>
      <c r="B2" s="2" t="s">
        <v>39</v>
      </c>
      <c r="C2" s="2" t="s">
        <v>40</v>
      </c>
      <c r="D2" s="2" t="s">
        <v>41</v>
      </c>
    </row>
    <row r="3" spans="1:4" ht="19.5" customHeight="1" x14ac:dyDescent="0.25">
      <c r="A3" s="11" t="s">
        <v>42</v>
      </c>
      <c r="B3" s="11">
        <v>1200</v>
      </c>
      <c r="C3" s="11">
        <v>45</v>
      </c>
      <c r="D3" s="12">
        <f>C3/B3</f>
        <v>3.7499999999999999E-2</v>
      </c>
    </row>
    <row r="4" spans="1:4" ht="19.5" customHeight="1" x14ac:dyDescent="0.25">
      <c r="A4" s="13" t="s">
        <v>43</v>
      </c>
      <c r="B4" s="13">
        <v>0</v>
      </c>
      <c r="C4" s="13">
        <v>10</v>
      </c>
      <c r="D4" s="12" t="e">
        <f t="shared" ref="D4:D6" si="0">C4/B4</f>
        <v>#DIV/0!</v>
      </c>
    </row>
    <row r="5" spans="1:4" ht="19.5" customHeight="1" x14ac:dyDescent="0.25">
      <c r="A5" s="11" t="s">
        <v>44</v>
      </c>
      <c r="B5" s="11">
        <v>320</v>
      </c>
      <c r="C5" s="11">
        <v>12</v>
      </c>
      <c r="D5" s="12">
        <f t="shared" si="0"/>
        <v>3.7499999999999999E-2</v>
      </c>
    </row>
    <row r="6" spans="1:4" ht="19.5" customHeight="1" x14ac:dyDescent="0.25">
      <c r="A6" s="13" t="s">
        <v>45</v>
      </c>
      <c r="B6" s="13">
        <v>410</v>
      </c>
      <c r="C6" s="13">
        <v>0</v>
      </c>
      <c r="D6" s="12">
        <f t="shared" si="0"/>
        <v>0</v>
      </c>
    </row>
    <row r="7" spans="1:4" ht="19.5" customHeight="1" x14ac:dyDescent="0.25">
      <c r="A7" s="11" t="s">
        <v>46</v>
      </c>
      <c r="B7" s="11">
        <v>0</v>
      </c>
      <c r="C7" s="11">
        <v>0</v>
      </c>
      <c r="D7" s="12" t="e">
        <f>C7/B7</f>
        <v>#DIV/0!</v>
      </c>
    </row>
    <row r="8" spans="1:4" ht="19.5" customHeight="1" x14ac:dyDescent="0.25">
      <c r="A8" s="33" t="s">
        <v>109</v>
      </c>
      <c r="B8" s="33"/>
      <c r="C8" s="33"/>
      <c r="D8" s="33"/>
    </row>
    <row r="9" spans="1:4" ht="19.5" customHeight="1" x14ac:dyDescent="0.25"/>
    <row r="10" spans="1:4" ht="19.5" customHeight="1" x14ac:dyDescent="0.25">
      <c r="A10" s="28" t="s">
        <v>47</v>
      </c>
      <c r="B10" s="28"/>
      <c r="C10" s="28"/>
      <c r="D10" s="28"/>
    </row>
    <row r="11" spans="1:4" ht="19.5" customHeight="1" x14ac:dyDescent="0.25">
      <c r="A11" s="2" t="s">
        <v>38</v>
      </c>
      <c r="B11" s="2" t="s">
        <v>39</v>
      </c>
      <c r="C11" s="2" t="s">
        <v>40</v>
      </c>
      <c r="D11" s="2" t="s">
        <v>41</v>
      </c>
    </row>
    <row r="12" spans="1:4" ht="19.5" customHeight="1" x14ac:dyDescent="0.25">
      <c r="A12" s="13" t="s">
        <v>42</v>
      </c>
      <c r="B12" s="13">
        <v>1200</v>
      </c>
      <c r="C12" s="13">
        <v>45</v>
      </c>
      <c r="D12" s="14">
        <f>IFERROR(C12/B12,0)</f>
        <v>3.7499999999999999E-2</v>
      </c>
    </row>
    <row r="13" spans="1:4" ht="19.5" customHeight="1" x14ac:dyDescent="0.25">
      <c r="A13" s="11" t="s">
        <v>43</v>
      </c>
      <c r="B13" s="11">
        <v>0</v>
      </c>
      <c r="C13" s="11">
        <v>10</v>
      </c>
      <c r="D13" s="14">
        <f>IFERROR(C13/B13,0)</f>
        <v>0</v>
      </c>
    </row>
    <row r="14" spans="1:4" ht="19.5" customHeight="1" x14ac:dyDescent="0.25">
      <c r="A14" s="13" t="s">
        <v>44</v>
      </c>
      <c r="B14" s="13">
        <v>320</v>
      </c>
      <c r="C14" s="13">
        <v>12</v>
      </c>
      <c r="D14" s="14">
        <f>IFERROR(C14/B14,0)</f>
        <v>3.7499999999999999E-2</v>
      </c>
    </row>
    <row r="15" spans="1:4" ht="19.5" customHeight="1" x14ac:dyDescent="0.25">
      <c r="A15" s="11" t="s">
        <v>45</v>
      </c>
      <c r="B15" s="11">
        <v>410</v>
      </c>
      <c r="C15" s="11">
        <v>0</v>
      </c>
      <c r="D15" s="14">
        <f>IFERROR(C15/B15,0)</f>
        <v>0</v>
      </c>
    </row>
    <row r="16" spans="1:4" ht="19.5" customHeight="1" x14ac:dyDescent="0.25">
      <c r="A16" s="13" t="s">
        <v>46</v>
      </c>
      <c r="B16" s="13">
        <v>0</v>
      </c>
      <c r="C16" s="13">
        <v>0</v>
      </c>
      <c r="D16" s="14">
        <f>IFERROR(C16/B16,0)</f>
        <v>0</v>
      </c>
    </row>
    <row r="17" spans="1:4" ht="19.5" customHeight="1" x14ac:dyDescent="0.25">
      <c r="A17" s="34" t="s">
        <v>48</v>
      </c>
      <c r="B17" s="34"/>
      <c r="C17" s="34"/>
      <c r="D17" s="34"/>
    </row>
    <row r="18" spans="1:4" ht="19.5" customHeight="1" x14ac:dyDescent="0.25"/>
    <row r="19" spans="1:4" ht="19.5" customHeight="1" x14ac:dyDescent="0.25"/>
  </sheetData>
  <mergeCells count="4">
    <mergeCell ref="A1:D1"/>
    <mergeCell ref="A8:D8"/>
    <mergeCell ref="A10:D10"/>
    <mergeCell ref="A17:D17"/>
  </mergeCell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zoomScaleNormal="100" workbookViewId="0">
      <selection activeCell="F3" sqref="F3"/>
    </sheetView>
  </sheetViews>
  <sheetFormatPr defaultColWidth="8.5703125" defaultRowHeight="15" x14ac:dyDescent="0.25"/>
  <cols>
    <col min="1" max="1" width="20" customWidth="1"/>
    <col min="2" max="2" width="14" customWidth="1"/>
    <col min="3" max="3" width="3" customWidth="1"/>
    <col min="4" max="4" width="13.85546875" customWidth="1"/>
    <col min="5" max="5" width="37.140625" hidden="1" customWidth="1"/>
    <col min="6" max="6" width="40.85546875" customWidth="1"/>
  </cols>
  <sheetData>
    <row r="1" spans="1:6" ht="15" customHeight="1" x14ac:dyDescent="0.25">
      <c r="A1" s="28" t="s">
        <v>49</v>
      </c>
      <c r="B1" s="28"/>
      <c r="D1" s="28" t="s">
        <v>50</v>
      </c>
      <c r="E1" s="28"/>
      <c r="F1" s="28"/>
    </row>
    <row r="2" spans="1:6" ht="15" customHeight="1" x14ac:dyDescent="0.25">
      <c r="A2" s="2" t="s">
        <v>51</v>
      </c>
      <c r="B2" s="2" t="s">
        <v>52</v>
      </c>
      <c r="D2" s="2" t="s">
        <v>53</v>
      </c>
      <c r="E2" s="2" t="s">
        <v>54</v>
      </c>
      <c r="F2" s="2" t="s">
        <v>55</v>
      </c>
    </row>
    <row r="3" spans="1:6" ht="57.75" customHeight="1" x14ac:dyDescent="0.25">
      <c r="A3" s="11" t="s">
        <v>56</v>
      </c>
      <c r="B3" s="11">
        <v>299</v>
      </c>
      <c r="D3" s="11" t="s">
        <v>56</v>
      </c>
      <c r="E3" s="3">
        <f>VLOOKUP(D3,$A$3:$B$6,2,0)</f>
        <v>299</v>
      </c>
      <c r="F3" s="15">
        <f>IFERROR(VLOOKUP(D3,$A$3:$B$6,2,0),"Brak produktu")</f>
        <v>299</v>
      </c>
    </row>
    <row r="4" spans="1:6" ht="19.5" customHeight="1" x14ac:dyDescent="0.25">
      <c r="A4" s="13" t="s">
        <v>57</v>
      </c>
      <c r="B4" s="13">
        <v>149</v>
      </c>
      <c r="D4" s="13" t="s">
        <v>57</v>
      </c>
      <c r="E4" s="3">
        <f>VLOOKUP(D4,$A$3:$B$6,2,0)</f>
        <v>149</v>
      </c>
      <c r="F4" s="15">
        <f>IFERROR(VLOOKUP(D4,$A$3:$B$6,2,0),"Brak produktu")</f>
        <v>149</v>
      </c>
    </row>
    <row r="5" spans="1:6" ht="19.5" customHeight="1" x14ac:dyDescent="0.25">
      <c r="A5" s="11" t="s">
        <v>58</v>
      </c>
      <c r="B5" s="11">
        <v>599</v>
      </c>
      <c r="D5" s="11" t="s">
        <v>59</v>
      </c>
      <c r="E5" s="3" t="e">
        <f>VLOOKUP(D5,$A$3:$B$6,2,0)</f>
        <v>#N/A</v>
      </c>
      <c r="F5" s="15" t="str">
        <f>IFERROR(VLOOKUP(D5,$A$3:$B$6,2,0),"Brak produktu")</f>
        <v>Brak produktu</v>
      </c>
    </row>
    <row r="6" spans="1:6" ht="19.5" customHeight="1" x14ac:dyDescent="0.25">
      <c r="A6" s="13" t="s">
        <v>60</v>
      </c>
      <c r="B6" s="13">
        <v>89</v>
      </c>
      <c r="D6" s="13" t="s">
        <v>58</v>
      </c>
      <c r="E6" s="3">
        <f>VLOOKUP(D6,$A$3:$B$6,2,0)</f>
        <v>599</v>
      </c>
      <c r="F6" s="15">
        <f>IFERROR(VLOOKUP(D6,$A$3:$B$6,2,0),"Brak produktu")</f>
        <v>599</v>
      </c>
    </row>
    <row r="7" spans="1:6" ht="19.5" customHeight="1" x14ac:dyDescent="0.25">
      <c r="D7" s="11" t="s">
        <v>61</v>
      </c>
      <c r="E7" s="3" t="e">
        <f>VLOOKUP(D7,$A$3:$B$6,2,0)</f>
        <v>#N/A</v>
      </c>
      <c r="F7" s="15" t="str">
        <f>IFERROR(VLOOKUP(D7,$A$3:$B$6,2,0),"Brak produktu")</f>
        <v>Brak produktu</v>
      </c>
    </row>
    <row r="8" spans="1:6" ht="15" customHeight="1" x14ac:dyDescent="0.25">
      <c r="D8" s="33" t="s">
        <v>62</v>
      </c>
      <c r="E8" s="33"/>
      <c r="F8" s="33"/>
    </row>
    <row r="9" spans="1:6" ht="15" customHeight="1" x14ac:dyDescent="0.25">
      <c r="D9" s="34" t="s">
        <v>110</v>
      </c>
      <c r="E9" s="34"/>
      <c r="F9" s="34"/>
    </row>
  </sheetData>
  <mergeCells count="4">
    <mergeCell ref="A1:B1"/>
    <mergeCell ref="D1:F1"/>
    <mergeCell ref="D8:F8"/>
    <mergeCell ref="D9:F9"/>
  </mergeCell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34"/>
  <sheetViews>
    <sheetView zoomScaleNormal="100" workbookViewId="0">
      <selection activeCell="H12" sqref="H12"/>
    </sheetView>
  </sheetViews>
  <sheetFormatPr defaultColWidth="8.5703125" defaultRowHeight="15" x14ac:dyDescent="0.25"/>
  <cols>
    <col min="1" max="1" width="20.28515625" bestFit="1" customWidth="1"/>
    <col min="2" max="2" width="16.7109375" customWidth="1"/>
    <col min="3" max="3" width="27.28515625" hidden="1" customWidth="1"/>
    <col min="4" max="4" width="35.28515625" customWidth="1"/>
  </cols>
  <sheetData>
    <row r="1" spans="1:4" ht="21.75" customHeight="1" x14ac:dyDescent="0.25">
      <c r="A1" s="28" t="s">
        <v>63</v>
      </c>
      <c r="B1" s="28"/>
      <c r="C1" s="28"/>
      <c r="D1" s="28"/>
    </row>
    <row r="2" spans="1:4" ht="19.5" customHeight="1" x14ac:dyDescent="0.25">
      <c r="A2" s="16" t="s">
        <v>64</v>
      </c>
      <c r="B2" s="16" t="s">
        <v>65</v>
      </c>
      <c r="C2" s="16" t="s">
        <v>54</v>
      </c>
      <c r="D2" s="16" t="s">
        <v>55</v>
      </c>
    </row>
    <row r="3" spans="1:4" ht="19.5" customHeight="1" x14ac:dyDescent="0.25">
      <c r="A3" s="11">
        <v>100</v>
      </c>
      <c r="B3" s="11" t="s">
        <v>66</v>
      </c>
      <c r="C3" s="3" t="e">
        <f>A3+B3</f>
        <v>#VALUE!</v>
      </c>
      <c r="D3" s="15">
        <f>IFERROR(A3+B3,0)</f>
        <v>0</v>
      </c>
    </row>
    <row r="4" spans="1:4" ht="19.5" customHeight="1" x14ac:dyDescent="0.25">
      <c r="A4" s="13">
        <v>250</v>
      </c>
      <c r="B4" s="13">
        <v>50</v>
      </c>
      <c r="C4" s="3">
        <f>A4+B4</f>
        <v>300</v>
      </c>
      <c r="D4" s="15">
        <f>IFERROR(A4+B4,0)</f>
        <v>300</v>
      </c>
    </row>
    <row r="5" spans="1:4" ht="15" customHeight="1" x14ac:dyDescent="0.25">
      <c r="A5" s="29" t="s">
        <v>67</v>
      </c>
      <c r="B5" s="29"/>
      <c r="C5" s="29"/>
      <c r="D5" s="29"/>
    </row>
    <row r="6" spans="1:4" ht="15" customHeight="1" x14ac:dyDescent="0.25">
      <c r="A6" s="30" t="s">
        <v>68</v>
      </c>
      <c r="B6" s="30"/>
      <c r="C6" s="30"/>
      <c r="D6" s="30"/>
    </row>
    <row r="8" spans="1:4" ht="21.75" customHeight="1" x14ac:dyDescent="0.25">
      <c r="A8" s="28" t="s">
        <v>69</v>
      </c>
      <c r="B8" s="28"/>
      <c r="C8" s="28"/>
      <c r="D8" s="28"/>
    </row>
    <row r="9" spans="1:4" ht="19.5" customHeight="1" x14ac:dyDescent="0.25">
      <c r="A9" s="16" t="s">
        <v>70</v>
      </c>
      <c r="B9" s="16" t="s">
        <v>54</v>
      </c>
      <c r="C9" s="16" t="s">
        <v>112</v>
      </c>
      <c r="D9" s="16" t="s">
        <v>71</v>
      </c>
    </row>
    <row r="10" spans="1:4" ht="19.5" customHeight="1" x14ac:dyDescent="0.25">
      <c r="A10" s="13" t="s">
        <v>111</v>
      </c>
      <c r="B10" s="3" t="e" cm="1">
        <f t="array" aca="1" ref="B10" ca="1">SUMAJEŻELI(A15:A16,"&gt;0")</f>
        <v>#NAME?</v>
      </c>
      <c r="C10" s="3" t="e" cm="1">
        <f t="array" aca="1" ref="C10" ca="1">SUMAJEŻELI(A15:A16,"&gt;0")</f>
        <v>#NAME?</v>
      </c>
      <c r="D10" s="15">
        <f>SUMIF(A15:A16,"&gt;0")</f>
        <v>350</v>
      </c>
    </row>
    <row r="11" spans="1:4" ht="15" customHeight="1" x14ac:dyDescent="0.25">
      <c r="A11" s="31" t="s">
        <v>72</v>
      </c>
      <c r="B11" s="31"/>
      <c r="C11" s="31"/>
      <c r="D11" s="31"/>
    </row>
    <row r="12" spans="1:4" ht="15" customHeight="1" x14ac:dyDescent="0.25">
      <c r="A12" s="30" t="s">
        <v>73</v>
      </c>
      <c r="B12" s="30"/>
      <c r="C12" s="30"/>
      <c r="D12" s="30"/>
    </row>
    <row r="13" spans="1:4" ht="15" customHeight="1" x14ac:dyDescent="0.25">
      <c r="A13" s="1"/>
      <c r="B13" s="1"/>
      <c r="C13" s="1"/>
      <c r="D13" s="1"/>
    </row>
    <row r="14" spans="1:4" ht="15" customHeight="1" x14ac:dyDescent="0.25">
      <c r="A14" s="16" t="s">
        <v>64</v>
      </c>
      <c r="B14" s="1"/>
      <c r="C14" s="1"/>
      <c r="D14" s="1"/>
    </row>
    <row r="15" spans="1:4" ht="15" customHeight="1" x14ac:dyDescent="0.25">
      <c r="A15" s="11">
        <v>100</v>
      </c>
      <c r="B15" s="1"/>
      <c r="C15" s="1"/>
      <c r="D15" s="1"/>
    </row>
    <row r="16" spans="1:4" ht="15" customHeight="1" x14ac:dyDescent="0.25">
      <c r="A16" s="13">
        <v>250</v>
      </c>
      <c r="B16" s="1"/>
      <c r="C16" s="1"/>
      <c r="D16" s="1"/>
    </row>
    <row r="18" spans="1:4" ht="21.75" customHeight="1" x14ac:dyDescent="0.25">
      <c r="A18" s="28" t="s">
        <v>74</v>
      </c>
      <c r="B18" s="28"/>
      <c r="C18" s="28"/>
      <c r="D18" s="28"/>
    </row>
    <row r="19" spans="1:4" ht="19.5" customHeight="1" x14ac:dyDescent="0.25">
      <c r="A19" s="16" t="s">
        <v>75</v>
      </c>
      <c r="B19" s="16" t="s">
        <v>76</v>
      </c>
      <c r="C19" s="16" t="s">
        <v>112</v>
      </c>
      <c r="D19" s="16" t="s">
        <v>77</v>
      </c>
    </row>
    <row r="20" spans="1:4" ht="42.2" customHeight="1" x14ac:dyDescent="0.25">
      <c r="A20" s="13">
        <v>25</v>
      </c>
      <c r="B20" s="13">
        <f>SQRT(A20)</f>
        <v>5</v>
      </c>
      <c r="C20" s="3">
        <f>SQRT(A20)</f>
        <v>5</v>
      </c>
      <c r="D20" s="15">
        <f>IF(A20&lt;0,"Brak wyniku",SQRT(A20))</f>
        <v>5</v>
      </c>
    </row>
    <row r="21" spans="1:4" ht="19.5" customHeight="1" x14ac:dyDescent="0.25">
      <c r="A21" s="11">
        <v>-9</v>
      </c>
      <c r="B21" s="11" t="e">
        <f>SQRT(A21)</f>
        <v>#NUM!</v>
      </c>
      <c r="C21" s="3" t="e">
        <f>SQRT(A21)</f>
        <v>#NUM!</v>
      </c>
      <c r="D21" s="15" t="str">
        <f>IF(A21&lt;0,"Brak wyniku",SQRT(A21))</f>
        <v>Brak wyniku</v>
      </c>
    </row>
    <row r="22" spans="1:4" ht="15" customHeight="1" x14ac:dyDescent="0.25">
      <c r="A22" s="29" t="s">
        <v>78</v>
      </c>
      <c r="B22" s="29"/>
      <c r="C22" s="29"/>
      <c r="D22" s="29"/>
    </row>
    <row r="23" spans="1:4" ht="15" customHeight="1" x14ac:dyDescent="0.25">
      <c r="A23" s="30" t="s">
        <v>79</v>
      </c>
      <c r="B23" s="30"/>
      <c r="C23" s="30"/>
      <c r="D23" s="30"/>
    </row>
    <row r="25" spans="1:4" ht="21.75" customHeight="1" x14ac:dyDescent="0.25">
      <c r="A25" s="28" t="s">
        <v>80</v>
      </c>
      <c r="B25" s="28"/>
      <c r="C25" s="28"/>
      <c r="D25" s="28"/>
    </row>
    <row r="26" spans="1:4" ht="19.5" customHeight="1" x14ac:dyDescent="0.25">
      <c r="A26" s="16"/>
      <c r="B26" s="16"/>
      <c r="C26" s="16" t="s">
        <v>112</v>
      </c>
      <c r="D26" s="16" t="s">
        <v>71</v>
      </c>
    </row>
    <row r="27" spans="1:4" ht="19.5" customHeight="1" x14ac:dyDescent="0.25">
      <c r="A27" s="11"/>
      <c r="B27" s="11"/>
      <c r="C27" s="3" t="e">
        <f>SUM(A33:A34 B33:B34)</f>
        <v>#NULL!</v>
      </c>
      <c r="D27" s="15">
        <f>SUM(A33:B34,B33:B34)</f>
        <v>460</v>
      </c>
    </row>
    <row r="28" spans="1:4" ht="19.5" customHeight="1" x14ac:dyDescent="0.25">
      <c r="A28" s="11"/>
      <c r="B28" s="11"/>
      <c r="C28" s="25" t="e">
        <f>SUM(A33:A34 B33:B34)</f>
        <v>#NULL!</v>
      </c>
      <c r="D28" s="26">
        <f>SUM(A33:B34,B33:B34)</f>
        <v>460</v>
      </c>
    </row>
    <row r="29" spans="1:4" ht="15" customHeight="1" x14ac:dyDescent="0.25">
      <c r="A29" s="29" t="s">
        <v>81</v>
      </c>
      <c r="B29" s="29"/>
      <c r="C29" s="29"/>
      <c r="D29" s="29"/>
    </row>
    <row r="30" spans="1:4" ht="15" customHeight="1" x14ac:dyDescent="0.25">
      <c r="A30" s="30" t="s">
        <v>82</v>
      </c>
      <c r="B30" s="30"/>
      <c r="C30" s="30"/>
      <c r="D30" s="30"/>
    </row>
    <row r="32" spans="1:4" x14ac:dyDescent="0.25">
      <c r="A32" s="16" t="s">
        <v>64</v>
      </c>
      <c r="B32" s="16" t="s">
        <v>65</v>
      </c>
    </row>
    <row r="33" spans="1:2" x14ac:dyDescent="0.25">
      <c r="A33" s="11">
        <v>100</v>
      </c>
      <c r="B33" s="11">
        <v>10</v>
      </c>
    </row>
    <row r="34" spans="1:2" x14ac:dyDescent="0.25">
      <c r="A34" s="13">
        <v>300</v>
      </c>
      <c r="B34" s="13">
        <v>20</v>
      </c>
    </row>
  </sheetData>
  <mergeCells count="12">
    <mergeCell ref="A29:D29"/>
    <mergeCell ref="A30:D30"/>
    <mergeCell ref="A12:D12"/>
    <mergeCell ref="A18:D18"/>
    <mergeCell ref="A22:D22"/>
    <mergeCell ref="A23:D23"/>
    <mergeCell ref="A25:D25"/>
    <mergeCell ref="A1:D1"/>
    <mergeCell ref="A5:D5"/>
    <mergeCell ref="A6:D6"/>
    <mergeCell ref="A8:D8"/>
    <mergeCell ref="A11:D11"/>
  </mergeCells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9"/>
  <sheetViews>
    <sheetView zoomScaleNormal="100" workbookViewId="0">
      <selection activeCell="M9" sqref="M9"/>
    </sheetView>
  </sheetViews>
  <sheetFormatPr defaultColWidth="8.5703125" defaultRowHeight="15" x14ac:dyDescent="0.25"/>
  <cols>
    <col min="1" max="1" width="4" customWidth="1"/>
    <col min="2" max="2" width="6" customWidth="1"/>
    <col min="3" max="3" width="4" customWidth="1"/>
    <col min="4" max="4" width="3" customWidth="1"/>
    <col min="5" max="5" width="16" customWidth="1"/>
    <col min="6" max="6" width="14" customWidth="1"/>
    <col min="7" max="7" width="16" customWidth="1"/>
    <col min="13" max="13" width="12.42578125" customWidth="1"/>
  </cols>
  <sheetData>
    <row r="1" spans="1:13" ht="64.5" customHeight="1" x14ac:dyDescent="0.25">
      <c r="A1" s="28" t="s">
        <v>103</v>
      </c>
      <c r="B1" s="28"/>
      <c r="C1" s="28"/>
      <c r="E1" s="35" t="s">
        <v>104</v>
      </c>
      <c r="F1" s="35"/>
      <c r="G1" s="35"/>
    </row>
    <row r="2" spans="1:13" ht="68.25" customHeight="1" x14ac:dyDescent="0.25">
      <c r="A2" s="2" t="s">
        <v>105</v>
      </c>
      <c r="B2" s="2" t="s">
        <v>106</v>
      </c>
      <c r="C2" s="2" t="s">
        <v>107</v>
      </c>
      <c r="E2" s="18" t="s">
        <v>105</v>
      </c>
      <c r="F2" s="18" t="s">
        <v>106</v>
      </c>
      <c r="G2" s="18" t="s">
        <v>107</v>
      </c>
    </row>
    <row r="3" spans="1:13" ht="19.5" customHeight="1" x14ac:dyDescent="0.25">
      <c r="A3" s="19">
        <v>45306</v>
      </c>
      <c r="B3" s="20">
        <v>1250.5</v>
      </c>
      <c r="C3" s="19">
        <v>45311</v>
      </c>
      <c r="E3" s="21">
        <v>45306</v>
      </c>
      <c r="F3" s="22">
        <v>1250.5</v>
      </c>
      <c r="G3" s="21">
        <v>45311</v>
      </c>
    </row>
    <row r="4" spans="1:13" ht="19.5" customHeight="1" x14ac:dyDescent="0.25">
      <c r="A4" s="23">
        <v>45325</v>
      </c>
      <c r="B4" s="24">
        <v>890</v>
      </c>
      <c r="C4" s="23">
        <v>45330</v>
      </c>
      <c r="E4" s="23">
        <v>45325</v>
      </c>
      <c r="F4" s="24">
        <v>890</v>
      </c>
      <c r="G4" s="23">
        <v>45330</v>
      </c>
    </row>
    <row r="5" spans="1:13" ht="19.5" customHeight="1" x14ac:dyDescent="0.25">
      <c r="A5" s="19">
        <v>45373</v>
      </c>
      <c r="B5" s="20">
        <v>3400.75</v>
      </c>
      <c r="C5" s="19">
        <v>45379</v>
      </c>
      <c r="E5" s="21">
        <v>45373</v>
      </c>
      <c r="F5" s="22">
        <v>3400.75</v>
      </c>
      <c r="G5" s="21">
        <v>45379</v>
      </c>
    </row>
    <row r="6" spans="1:13" ht="15" customHeight="1" x14ac:dyDescent="0.25">
      <c r="A6" s="33" t="s">
        <v>108</v>
      </c>
      <c r="B6" s="33"/>
      <c r="C6" s="33"/>
    </row>
    <row r="9" spans="1:13" x14ac:dyDescent="0.25">
      <c r="M9" s="27"/>
    </row>
  </sheetData>
  <mergeCells count="3">
    <mergeCell ref="A1:C1"/>
    <mergeCell ref="E1:G1"/>
    <mergeCell ref="A6:C6"/>
  </mergeCells>
  <pageMargins left="0.75" right="0.75" top="1" bottom="1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9"/>
  <sheetViews>
    <sheetView zoomScaleNormal="100" workbookViewId="0">
      <selection activeCell="J12" sqref="J12"/>
    </sheetView>
  </sheetViews>
  <sheetFormatPr defaultColWidth="8.5703125" defaultRowHeight="15" x14ac:dyDescent="0.25"/>
  <cols>
    <col min="1" max="1" width="28" customWidth="1"/>
    <col min="2" max="4" width="22" customWidth="1"/>
  </cols>
  <sheetData>
    <row r="1" spans="1:4" ht="15" customHeight="1" x14ac:dyDescent="0.25">
      <c r="A1" s="28" t="s">
        <v>83</v>
      </c>
      <c r="B1" s="28"/>
      <c r="C1" s="28"/>
      <c r="D1" s="28"/>
    </row>
    <row r="2" spans="1:4" ht="15" customHeight="1" x14ac:dyDescent="0.25">
      <c r="A2" s="2" t="s">
        <v>84</v>
      </c>
      <c r="B2" s="2" t="s">
        <v>85</v>
      </c>
      <c r="C2" s="2" t="s">
        <v>86</v>
      </c>
      <c r="D2" s="2" t="s">
        <v>87</v>
      </c>
    </row>
    <row r="3" spans="1:4" ht="35.450000000000003" customHeight="1" x14ac:dyDescent="0.25">
      <c r="A3" s="17" t="s">
        <v>88</v>
      </c>
      <c r="B3" s="3" t="s">
        <v>89</v>
      </c>
      <c r="C3" s="15" t="s">
        <v>90</v>
      </c>
      <c r="D3" s="15" t="s">
        <v>90</v>
      </c>
    </row>
    <row r="4" spans="1:4" ht="35.450000000000003" customHeight="1" x14ac:dyDescent="0.25">
      <c r="A4" s="17" t="s">
        <v>91</v>
      </c>
      <c r="B4" s="3" t="s">
        <v>92</v>
      </c>
      <c r="C4" s="15" t="s">
        <v>90</v>
      </c>
      <c r="D4" s="7" t="s">
        <v>93</v>
      </c>
    </row>
    <row r="5" spans="1:4" ht="35.450000000000003" customHeight="1" x14ac:dyDescent="0.25">
      <c r="A5" s="17" t="s">
        <v>94</v>
      </c>
      <c r="B5" s="3" t="s">
        <v>95</v>
      </c>
      <c r="C5" s="15" t="s">
        <v>90</v>
      </c>
      <c r="D5" s="7" t="s">
        <v>93</v>
      </c>
    </row>
    <row r="6" spans="1:4" ht="35.450000000000003" customHeight="1" x14ac:dyDescent="0.25">
      <c r="A6" s="17" t="s">
        <v>96</v>
      </c>
      <c r="B6" s="3" t="s">
        <v>97</v>
      </c>
      <c r="C6" s="15" t="s">
        <v>90</v>
      </c>
      <c r="D6" s="7" t="s">
        <v>93</v>
      </c>
    </row>
    <row r="7" spans="1:4" ht="35.450000000000003" customHeight="1" x14ac:dyDescent="0.25">
      <c r="A7" s="17" t="s">
        <v>98</v>
      </c>
      <c r="B7" s="11" t="s">
        <v>99</v>
      </c>
      <c r="C7" s="7" t="s">
        <v>100</v>
      </c>
      <c r="D7" s="15" t="s">
        <v>101</v>
      </c>
    </row>
    <row r="9" spans="1:4" ht="21.75" customHeight="1" x14ac:dyDescent="0.25">
      <c r="A9" s="36" t="s">
        <v>102</v>
      </c>
      <c r="B9" s="36"/>
      <c r="C9" s="36"/>
      <c r="D9" s="36"/>
    </row>
  </sheetData>
  <mergeCells count="2">
    <mergeCell ref="A1:D1"/>
    <mergeCell ref="A9:D9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📋 Przegląd błędów</vt:lpstr>
      <vt:lpstr>① #DZIEL_0!</vt:lpstr>
      <vt:lpstr>② #ND!</vt:lpstr>
      <vt:lpstr>③ Pozostałe błędy</vt:lpstr>
      <vt:lpstr>④ ##### wąska kolumna</vt:lpstr>
      <vt:lpstr>⑤ JEŻELI.BŁĄD vs JEŻELI.ND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Piotr Czujak</cp:lastModifiedBy>
  <cp:revision>0</cp:revision>
  <dcterms:created xsi:type="dcterms:W3CDTF">2026-04-27T13:13:32Z</dcterms:created>
  <dcterms:modified xsi:type="dcterms:W3CDTF">2026-04-28T18:25:30Z</dcterms:modified>
  <dc:language>en-US</dc:language>
</cp:coreProperties>
</file>